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00" yWindow="600" windowWidth="24240" windowHeight="13740"/>
  </bookViews>
  <sheets>
    <sheet name="Marvel Edition Tracker - UK" sheetId="1" r:id="rId1"/>
  </sheets>
  <definedNames>
    <definedName name="_xlnm.Print_Area" localSheetId="0">'Marvel Edition Tracker - UK'!$M$3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/>
  <c r="G12" i="1" s="1"/>
  <c r="F11" i="1"/>
  <c r="F12" i="1" s="1"/>
  <c r="B11" i="1"/>
  <c r="B12" i="1" s="1"/>
  <c r="C11" i="1"/>
  <c r="C12" i="1" s="1"/>
  <c r="D11" i="1"/>
  <c r="D12" i="1" s="1"/>
  <c r="E11" i="1"/>
  <c r="E12" i="1" s="1"/>
  <c r="A15" i="1" l="1"/>
  <c r="B4" i="1"/>
  <c r="A16" i="1" l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<sst xmlns="http://schemas.openxmlformats.org/spreadsheetml/2006/main" count="39" uniqueCount="37">
  <si>
    <t>Date Started:</t>
  </si>
  <si>
    <t>End Date:</t>
  </si>
  <si>
    <t>[Enter Date Completed]</t>
  </si>
  <si>
    <t>Challenge:</t>
  </si>
  <si>
    <t>Completed:</t>
  </si>
  <si>
    <t>Remaining:</t>
  </si>
  <si>
    <t>WEEK 1</t>
  </si>
  <si>
    <t>Choose 2 of 4:</t>
  </si>
  <si>
    <t>WEEK 2</t>
  </si>
  <si>
    <t>WEEK 3</t>
  </si>
  <si>
    <t>[MANUALLY ENTER YOUR PERSONAL START DATE HERE (MM/DD/YY)]</t>
  </si>
  <si>
    <t>MARVEL EDITION</t>
  </si>
  <si>
    <t>Fantastic Four Hero Carry</t>
  </si>
  <si>
    <t>Rocket's Refreshments</t>
  </si>
  <si>
    <t>Avengers Tower</t>
  </si>
  <si>
    <t>Black Widow's Balancing Act</t>
  </si>
  <si>
    <t>Hang Tight, Ms. Marvel</t>
  </si>
  <si>
    <t>Hulk Smash</t>
  </si>
  <si>
    <t>Avengers Assemble</t>
  </si>
  <si>
    <t>Captain America in Training</t>
  </si>
  <si>
    <t>Galactus the Devourer</t>
  </si>
  <si>
    <t>Quicksilver Cardio</t>
  </si>
  <si>
    <t>Luke Cage Crawl</t>
  </si>
  <si>
    <t>Black Panther's Mount Bashenga</t>
  </si>
  <si>
    <t>Ant-Man's Block Party</t>
  </si>
  <si>
    <t>Marvel Mania</t>
  </si>
  <si>
    <t>Searching for Infinity Stones</t>
  </si>
  <si>
    <t>Wolverine</t>
  </si>
  <si>
    <t>Black Widow</t>
  </si>
  <si>
    <t>Thor</t>
  </si>
  <si>
    <t>Captain Marvel</t>
  </si>
  <si>
    <t>Captain America</t>
  </si>
  <si>
    <r>
      <t>Elevation (</t>
    </r>
    <r>
      <rPr>
        <i/>
        <sz val="10"/>
        <rFont val="Arial"/>
        <family val="2"/>
      </rPr>
      <t>metres</t>
    </r>
    <r>
      <rPr>
        <sz val="10"/>
        <color rgb="FF000000"/>
        <rFont val="Arial"/>
        <family val="2"/>
      </rPr>
      <t>)</t>
    </r>
  </si>
  <si>
    <r>
      <t xml:space="preserve">Distance </t>
    </r>
    <r>
      <rPr>
        <i/>
        <sz val="10"/>
        <color rgb="FF000000"/>
        <rFont val="Arial"/>
        <family val="2"/>
      </rPr>
      <t>(kilometres)</t>
    </r>
  </si>
  <si>
    <t>Complete 4 Challenges in 21 days (Black Panther's Mount Bashenga, Ant-Man's Block Party, Marvel Mania &amp; Searching for Infinity Stones), then complete 2 of 4 additional challenges each week.</t>
  </si>
  <si>
    <t>This tracker is for personal use only. Please continue submitting your progress via FitRankings. Do not submit tracker to Tough Mudder.</t>
  </si>
  <si>
    <t>Daredevil: Without Fear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</si>
</sst>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99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4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/>
    <xf numFmtId="0" fontId="0" fillId="0" borderId="0" xfId="0" applyBorder="1" applyAlignment="1"/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</cellXfs>
  <cellStyles count="1">
    <cellStyle name="Normal" xfId="0" builtinId="0"/>
  </cellStyles>
  <dxfs count="4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Light16">
    <tableStyle name="Sheet1-style" pivot="0" count="2">
      <tableStyleElement type="firstRowStripe" dxfId="48"/>
      <tableStyleElement type="secondRowStripe" dxfId="47"/>
    </tableStyle>
    <tableStyle name="Sheet1-style 2" pivot="0" count="2">
      <tableStyleElement type="firstRowStripe" dxfId="46"/>
      <tableStyleElement type="secondRowStripe" dxfId="45"/>
    </tableStyle>
    <tableStyle name="Sheet1-style 3" pivot="0" count="2"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337606</xdr:colOff>
      <xdr:row>0</xdr:row>
      <xdr:rowOff>67733</xdr:rowOff>
    </xdr:from>
    <xdr:to>
      <xdr:col>8</xdr:col>
      <xdr:colOff>1641938</xdr:colOff>
      <xdr:row>0</xdr:row>
      <xdr:rowOff>1594781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0DDF8F4-8B62-D549-808B-85FCA932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106" y="67733"/>
          <a:ext cx="7130457" cy="1527048"/>
        </a:xfrm>
        <a:prstGeom prst="rect">
          <a:avLst/>
        </a:prstGeom>
      </xdr:spPr>
    </xdr:pic>
    <xdr:clientData/>
  </xdr:twoCellAnchor>
  <xdr:twoCellAnchor>
    <xdr:from>
      <xdr:col>4</xdr:col>
      <xdr:colOff>1153582</xdr:colOff>
      <xdr:row>39</xdr:row>
      <xdr:rowOff>158303</xdr:rowOff>
    </xdr:from>
    <xdr:to>
      <xdr:col>8</xdr:col>
      <xdr:colOff>89956</xdr:colOff>
      <xdr:row>39</xdr:row>
      <xdr:rowOff>1515526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428F05D-9C1F-2F4F-9C15-EA6577CD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082" y="9064178"/>
          <a:ext cx="4762499" cy="1357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11" displayName="Table_111" ref="A33:L39" headerRowCount="0" headerRowDxfId="42" totalsRowDxfId="41">
  <tableColumns count="12">
    <tableColumn id="1" name="Column1" dataDxfId="40"/>
    <tableColumn id="2" name="Column2" dataDxfId="39"/>
    <tableColumn id="3" name="Column3" dataDxfId="38"/>
    <tableColumn id="4" name="Column4" dataDxfId="37"/>
    <tableColumn id="5" name="Column5" dataDxfId="36"/>
    <tableColumn id="6" name="Column6" dataDxfId="35"/>
    <tableColumn id="7" name="Column7" dataDxfId="34"/>
    <tableColumn id="8" name="Column8" dataDxfId="33"/>
    <tableColumn id="9" name="Column9" dataDxfId="32"/>
    <tableColumn id="10" name="Column10" dataDxfId="31"/>
    <tableColumn id="11" name="Column11" dataDxfId="30"/>
    <tableColumn id="12" name="Column12" dataDxfId="29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id="2" name="Table_212" displayName="Table_212" ref="A24:L30" headerRowCount="0" headerRowDxfId="28" totalsRowDxfId="27">
  <tableColumns count="12">
    <tableColumn id="1" name="Column1" dataDxfId="26"/>
    <tableColumn id="2" name="Column2" dataDxfId="25"/>
    <tableColumn id="3" name="Column3" dataDxfId="24"/>
    <tableColumn id="4" name="Column4" dataDxfId="23"/>
    <tableColumn id="5" name="Column5" dataDxfId="22"/>
    <tableColumn id="6" name="Column6" dataDxfId="21"/>
    <tableColumn id="7" name="Column7" dataDxfId="20"/>
    <tableColumn id="8" name="Column8" dataDxfId="19"/>
    <tableColumn id="9" name="Column9" dataDxfId="18"/>
    <tableColumn id="10" name="Column10" dataDxfId="17"/>
    <tableColumn id="11" name="Column11" dataDxfId="16"/>
    <tableColumn id="12" name="Column12" dataDxfId="15"/>
  </tableColumns>
  <tableStyleInfo name="Sheet1-style 2" showFirstColumn="1" showLastColumn="1" showRowStripes="1" showColumnStripes="0"/>
</table>
</file>

<file path=xl/tables/table3.xml><?xml version="1.0" encoding="utf-8"?>
<table xmlns="http://schemas.openxmlformats.org/spreadsheetml/2006/main" id="3" name="Table_313" displayName="Table_313" ref="A15:L21" headerRowCount="0" headerRowDxfId="14" totalsRowDxfId="12" tableBorderDxfId="13">
  <tableColumns count="12">
    <tableColumn id="1" name="Column1" dataDxfId="11"/>
    <tableColumn id="2" name="Column2" dataDxfId="10"/>
    <tableColumn id="3" name="Column3" dataDxfId="9"/>
    <tableColumn id="4" name="Column4" dataDxfId="8"/>
    <tableColumn id="5" name="Column5" dataDxfId="7"/>
    <tableColumn id="12" name="Column12" dataDxfId="6"/>
    <tableColumn id="11" name="Column11" dataDxfId="5"/>
    <tableColumn id="6" name="Column6" dataDxfId="4"/>
    <tableColumn id="7" name="Column7" dataDxfId="3"/>
    <tableColumn id="8" name="Column8" dataDxfId="2"/>
    <tableColumn id="9" name="Column9" dataDxfId="1"/>
    <tableColumn id="10" name="Column10" dataDxfId="0"/>
  </tableColumns>
  <tableStyleInfo name="Sheet1-style 3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3"/>
  <sheetViews>
    <sheetView tabSelected="1" topLeftCell="A2" zoomScale="75" zoomScaleNormal="80" workbookViewId="0">
      <selection activeCell="L34" sqref="L34"/>
    </sheetView>
  </sheetViews>
  <sheetFormatPr defaultColWidth="14.42578125" defaultRowHeight="15.75" customHeight="1" x14ac:dyDescent="0.2"/>
  <cols>
    <col min="1" max="1" width="15.85546875" customWidth="1"/>
    <col min="2" max="2" width="38.7109375" customWidth="1"/>
    <col min="3" max="3" width="26.7109375" customWidth="1"/>
    <col min="4" max="4" width="26.5703125" customWidth="1"/>
    <col min="5" max="5" width="18.7109375" customWidth="1"/>
    <col min="6" max="6" width="16.7109375" customWidth="1"/>
    <col min="7" max="7" width="20.42578125" customWidth="1"/>
    <col min="8" max="8" width="20.7109375" customWidth="1"/>
    <col min="9" max="9" width="25.85546875" customWidth="1"/>
    <col min="10" max="10" width="26.7109375" customWidth="1"/>
    <col min="11" max="11" width="22.7109375" customWidth="1"/>
    <col min="12" max="12" width="33" customWidth="1"/>
  </cols>
  <sheetData>
    <row r="1" spans="1:14" ht="129.94999999999999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15.75" customHeight="1" x14ac:dyDescent="0.2">
      <c r="A2" s="19"/>
      <c r="B2" s="4"/>
      <c r="C2" s="4"/>
      <c r="D2" s="4"/>
      <c r="E2" s="5"/>
      <c r="F2" s="6"/>
      <c r="G2" s="6"/>
      <c r="H2" s="6"/>
      <c r="I2" s="5"/>
      <c r="J2" s="5"/>
      <c r="K2" s="5"/>
      <c r="L2" s="20"/>
    </row>
    <row r="3" spans="1:14" ht="15.75" customHeight="1" x14ac:dyDescent="0.2">
      <c r="A3" s="15" t="s">
        <v>0</v>
      </c>
      <c r="B3" s="37" t="s">
        <v>10</v>
      </c>
      <c r="C3" s="38"/>
      <c r="D3" s="39"/>
      <c r="E3" s="29"/>
      <c r="F3" s="43" t="s">
        <v>11</v>
      </c>
      <c r="G3" s="44"/>
      <c r="H3" s="45"/>
      <c r="J3" s="49" t="s">
        <v>35</v>
      </c>
      <c r="K3" s="50"/>
      <c r="L3" s="51"/>
    </row>
    <row r="4" spans="1:14" ht="15.75" customHeight="1" x14ac:dyDescent="0.2">
      <c r="A4" s="15" t="s">
        <v>1</v>
      </c>
      <c r="B4" s="40" t="str">
        <f>IF(ISNUMBER(B3),B3+20,"[ALL OTHER DATES DETERMINED BY INPUTTED START DATE]")</f>
        <v>[ALL OTHER DATES DETERMINED BY INPUTTED START DATE]</v>
      </c>
      <c r="C4" s="41"/>
      <c r="D4" s="42"/>
      <c r="E4" s="29"/>
      <c r="F4" s="46"/>
      <c r="G4" s="47"/>
      <c r="H4" s="48"/>
      <c r="J4" s="52"/>
      <c r="K4" s="53"/>
      <c r="L4" s="54"/>
    </row>
    <row r="5" spans="1:14" ht="15.75" customHeight="1" x14ac:dyDescent="0.2">
      <c r="A5" s="19"/>
      <c r="B5" s="7"/>
      <c r="C5" s="5"/>
      <c r="D5" s="5"/>
      <c r="E5" s="5"/>
      <c r="F5" s="5"/>
      <c r="G5" s="5"/>
      <c r="H5" s="5"/>
      <c r="I5" s="5"/>
      <c r="J5" s="5"/>
      <c r="K5" s="5"/>
      <c r="L5" s="20"/>
    </row>
    <row r="6" spans="1:14" x14ac:dyDescent="0.25">
      <c r="A6" s="33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ht="15.75" customHeight="1" x14ac:dyDescent="0.2">
      <c r="A7" s="21"/>
      <c r="B7" s="5"/>
      <c r="C7" s="5"/>
      <c r="D7" s="5"/>
      <c r="E7" s="5"/>
      <c r="F7" s="5"/>
      <c r="G7" s="5"/>
      <c r="H7" s="5"/>
      <c r="I7" s="5"/>
      <c r="J7" s="5"/>
      <c r="K7" s="5"/>
      <c r="L7" s="20"/>
    </row>
    <row r="8" spans="1:14" ht="15.75" customHeight="1" x14ac:dyDescent="0.2">
      <c r="A8" s="8"/>
      <c r="B8" s="9" t="s">
        <v>23</v>
      </c>
      <c r="C8" s="9" t="s">
        <v>24</v>
      </c>
      <c r="D8" s="32" t="s">
        <v>25</v>
      </c>
      <c r="E8" s="32"/>
      <c r="F8" s="32"/>
      <c r="G8" s="32"/>
      <c r="H8" s="32"/>
      <c r="I8" s="6"/>
      <c r="J8" s="35" t="s">
        <v>26</v>
      </c>
      <c r="K8" s="36"/>
      <c r="L8" s="20"/>
    </row>
    <row r="9" spans="1:14" ht="15.75" customHeight="1" x14ac:dyDescent="0.2">
      <c r="A9" s="8"/>
      <c r="B9" s="10" t="s">
        <v>32</v>
      </c>
      <c r="C9" s="11" t="s">
        <v>33</v>
      </c>
      <c r="D9" s="11" t="s">
        <v>27</v>
      </c>
      <c r="E9" s="11" t="s">
        <v>28</v>
      </c>
      <c r="F9" s="11" t="s">
        <v>29</v>
      </c>
      <c r="G9" s="11" t="s">
        <v>30</v>
      </c>
      <c r="H9" s="11" t="s">
        <v>31</v>
      </c>
      <c r="I9" s="6"/>
      <c r="J9" s="30" t="s">
        <v>2</v>
      </c>
      <c r="K9" s="31"/>
      <c r="L9" s="22"/>
    </row>
    <row r="10" spans="1:14" ht="15.75" customHeight="1" x14ac:dyDescent="0.2">
      <c r="A10" s="11" t="s">
        <v>3</v>
      </c>
      <c r="B10" s="12">
        <v>1497</v>
      </c>
      <c r="C10" s="11">
        <v>130</v>
      </c>
      <c r="D10" s="11">
        <v>200</v>
      </c>
      <c r="E10" s="11">
        <v>400</v>
      </c>
      <c r="F10" s="11">
        <v>200</v>
      </c>
      <c r="G10" s="11">
        <v>400</v>
      </c>
      <c r="H10" s="11">
        <v>200</v>
      </c>
      <c r="I10" s="6"/>
      <c r="J10" s="26"/>
      <c r="K10" s="27"/>
      <c r="L10" s="22"/>
    </row>
    <row r="11" spans="1:14" ht="15.75" customHeight="1" x14ac:dyDescent="0.2">
      <c r="A11" s="11" t="s">
        <v>4</v>
      </c>
      <c r="B11" s="12">
        <f t="shared" ref="B11:G11" si="0">SUM(B15:B21,B24:B30,B33:B39)</f>
        <v>0</v>
      </c>
      <c r="C11" s="12">
        <f t="shared" si="0"/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>SUM(H15:H21,H24:H30,H33:H39)</f>
        <v>0</v>
      </c>
      <c r="I11" s="6"/>
      <c r="J11" s="26"/>
      <c r="K11" s="27"/>
      <c r="L11" s="22"/>
    </row>
    <row r="12" spans="1:14" ht="15.75" customHeight="1" x14ac:dyDescent="0.2">
      <c r="A12" s="11" t="s">
        <v>5</v>
      </c>
      <c r="B12" s="12">
        <f t="shared" ref="B12:H12" si="1">B10-B11</f>
        <v>1497</v>
      </c>
      <c r="C12" s="12">
        <f t="shared" si="1"/>
        <v>130</v>
      </c>
      <c r="D12" s="12">
        <f t="shared" si="1"/>
        <v>200</v>
      </c>
      <c r="E12" s="12">
        <f t="shared" si="1"/>
        <v>400</v>
      </c>
      <c r="F12" s="12">
        <f t="shared" si="1"/>
        <v>200</v>
      </c>
      <c r="G12" s="12">
        <f t="shared" si="1"/>
        <v>400</v>
      </c>
      <c r="H12" s="12">
        <f t="shared" si="1"/>
        <v>200</v>
      </c>
      <c r="I12" s="6"/>
      <c r="J12" s="26"/>
      <c r="K12" s="27"/>
      <c r="L12" s="22"/>
    </row>
    <row r="13" spans="1:14" ht="15.75" customHeight="1" x14ac:dyDescent="0.2">
      <c r="A13" s="55" t="s">
        <v>6</v>
      </c>
      <c r="B13" s="55"/>
      <c r="C13" s="55"/>
      <c r="D13" s="55"/>
      <c r="E13" s="55"/>
      <c r="F13" s="55"/>
      <c r="G13" s="55"/>
      <c r="H13" s="55"/>
      <c r="I13" s="59" t="s">
        <v>7</v>
      </c>
      <c r="J13" s="59"/>
      <c r="K13" s="59"/>
      <c r="L13" s="59"/>
    </row>
    <row r="14" spans="1:14" ht="15.75" customHeight="1" x14ac:dyDescent="0.2">
      <c r="A14" s="55"/>
      <c r="B14" s="55"/>
      <c r="C14" s="55"/>
      <c r="D14" s="55"/>
      <c r="E14" s="55"/>
      <c r="F14" s="55"/>
      <c r="G14" s="55"/>
      <c r="H14" s="55"/>
      <c r="I14" s="25" t="s">
        <v>12</v>
      </c>
      <c r="J14" s="25" t="s">
        <v>13</v>
      </c>
      <c r="K14" s="25" t="s">
        <v>14</v>
      </c>
      <c r="L14" s="25" t="s">
        <v>15</v>
      </c>
    </row>
    <row r="15" spans="1:14" ht="15.75" customHeight="1" x14ac:dyDescent="0.2">
      <c r="A15" s="23" t="str">
        <f>IF(ISNUMBER(B3),B3,"MM/DD/YY")</f>
        <v>MM/DD/YY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N15" s="28"/>
    </row>
    <row r="16" spans="1:14" ht="15.75" customHeight="1" x14ac:dyDescent="0.2">
      <c r="A16" s="18" t="str">
        <f t="shared" ref="A16:A21" si="2">IF($A$15="MM/DD/YY","MM/DD/YY",A15+1)</f>
        <v>MM/DD/YY</v>
      </c>
      <c r="B16" s="14"/>
      <c r="C16" s="14"/>
      <c r="D16" s="14"/>
      <c r="E16" s="14"/>
      <c r="F16" s="14"/>
      <c r="G16" s="14"/>
      <c r="H16" s="8"/>
      <c r="I16" s="14"/>
      <c r="J16" s="14"/>
      <c r="K16" s="14"/>
      <c r="L16" s="14"/>
    </row>
    <row r="17" spans="1:12" ht="15.75" customHeight="1" x14ac:dyDescent="0.2">
      <c r="A17" s="18" t="str">
        <f t="shared" si="2"/>
        <v>MM/DD/YY</v>
      </c>
      <c r="B17" s="14"/>
      <c r="C17" s="14"/>
      <c r="D17" s="14"/>
      <c r="E17" s="14"/>
      <c r="F17" s="14"/>
      <c r="G17" s="14"/>
      <c r="H17" s="14"/>
      <c r="I17" s="13"/>
      <c r="J17" s="14"/>
      <c r="K17" s="14"/>
      <c r="L17" s="14"/>
    </row>
    <row r="18" spans="1:12" ht="15.75" customHeight="1" x14ac:dyDescent="0.2">
      <c r="A18" s="18" t="str">
        <f t="shared" si="2"/>
        <v>MM/DD/YY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5.75" customHeight="1" x14ac:dyDescent="0.2">
      <c r="A19" s="18" t="str">
        <f t="shared" si="2"/>
        <v>MM/DD/YY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5.75" customHeight="1" x14ac:dyDescent="0.2">
      <c r="A20" s="18" t="str">
        <f t="shared" si="2"/>
        <v>MM/DD/YY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5.75" customHeight="1" x14ac:dyDescent="0.2">
      <c r="A21" s="24" t="str">
        <f t="shared" si="2"/>
        <v>MM/DD/YY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5.75" customHeight="1" x14ac:dyDescent="0.2">
      <c r="A22" s="55" t="s">
        <v>8</v>
      </c>
      <c r="B22" s="55"/>
      <c r="C22" s="55"/>
      <c r="D22" s="55"/>
      <c r="E22" s="55"/>
      <c r="F22" s="55"/>
      <c r="G22" s="55"/>
      <c r="H22" s="55"/>
      <c r="I22" s="59" t="s">
        <v>7</v>
      </c>
      <c r="J22" s="59"/>
      <c r="K22" s="59"/>
      <c r="L22" s="59"/>
    </row>
    <row r="23" spans="1:12" ht="15.75" customHeight="1" x14ac:dyDescent="0.2">
      <c r="A23" s="55"/>
      <c r="B23" s="55"/>
      <c r="C23" s="55"/>
      <c r="D23" s="55"/>
      <c r="E23" s="55"/>
      <c r="F23" s="55"/>
      <c r="G23" s="55"/>
      <c r="H23" s="55"/>
      <c r="I23" s="25" t="s">
        <v>16</v>
      </c>
      <c r="J23" s="25" t="s">
        <v>17</v>
      </c>
      <c r="K23" s="25" t="s">
        <v>18</v>
      </c>
      <c r="L23" s="25" t="s">
        <v>19</v>
      </c>
    </row>
    <row r="24" spans="1:12" ht="15.75" customHeight="1" x14ac:dyDescent="0.2">
      <c r="A24" s="18" t="str">
        <f>IF($A$15="MM/DD/YY","MM/DD/YY",A21+1)</f>
        <v>MM/DD/YY</v>
      </c>
      <c r="B24" s="14"/>
      <c r="C24" s="14"/>
      <c r="D24" s="14"/>
      <c r="E24" s="14"/>
      <c r="F24" s="14"/>
      <c r="G24" s="14"/>
      <c r="H24" s="14"/>
      <c r="I24" s="14"/>
      <c r="J24" s="14"/>
      <c r="K24" s="8"/>
      <c r="L24" s="8"/>
    </row>
    <row r="25" spans="1:12" ht="15.75" customHeight="1" x14ac:dyDescent="0.2">
      <c r="A25" s="18" t="str">
        <f t="shared" ref="A25:A30" si="3">IF($A$15="MM/DD/YY","MM/DD/YY",A24+1)</f>
        <v>MM/DD/YY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15.75" customHeight="1" x14ac:dyDescent="0.2">
      <c r="A26" s="18" t="str">
        <f t="shared" si="3"/>
        <v>MM/DD/YY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5.75" customHeight="1" x14ac:dyDescent="0.2">
      <c r="A27" s="18" t="str">
        <f t="shared" si="3"/>
        <v>MM/DD/YY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5.75" customHeight="1" x14ac:dyDescent="0.2">
      <c r="A28" s="18" t="str">
        <f t="shared" si="3"/>
        <v>MM/DD/YY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5.75" customHeight="1" x14ac:dyDescent="0.2">
      <c r="A29" s="18" t="str">
        <f t="shared" si="3"/>
        <v>MM/DD/YY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5.75" customHeight="1" x14ac:dyDescent="0.2">
      <c r="A30" s="18" t="str">
        <f t="shared" si="3"/>
        <v>MM/DD/YY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5.75" customHeight="1" x14ac:dyDescent="0.2">
      <c r="A31" s="55" t="s">
        <v>9</v>
      </c>
      <c r="B31" s="55"/>
      <c r="C31" s="55"/>
      <c r="D31" s="55"/>
      <c r="E31" s="55"/>
      <c r="F31" s="55"/>
      <c r="G31" s="55"/>
      <c r="H31" s="55"/>
      <c r="I31" s="59" t="s">
        <v>7</v>
      </c>
      <c r="J31" s="59"/>
      <c r="K31" s="59"/>
      <c r="L31" s="59"/>
    </row>
    <row r="32" spans="1:12" ht="15.75" customHeight="1" x14ac:dyDescent="0.2">
      <c r="A32" s="55"/>
      <c r="B32" s="55"/>
      <c r="C32" s="55"/>
      <c r="D32" s="55"/>
      <c r="E32" s="55"/>
      <c r="F32" s="55"/>
      <c r="G32" s="55"/>
      <c r="H32" s="55"/>
      <c r="I32" s="25" t="s">
        <v>36</v>
      </c>
      <c r="J32" s="25" t="s">
        <v>20</v>
      </c>
      <c r="K32" s="25" t="s">
        <v>21</v>
      </c>
      <c r="L32" s="25" t="s">
        <v>22</v>
      </c>
    </row>
    <row r="33" spans="1:12" ht="15.75" customHeight="1" x14ac:dyDescent="0.2">
      <c r="A33" s="18" t="str">
        <f>IF($A$15="MM/DD/YY","MM/DD/YY",A30+1)</f>
        <v>MM/DD/YY</v>
      </c>
      <c r="B33" s="14"/>
      <c r="C33" s="14"/>
      <c r="D33" s="14"/>
      <c r="E33" s="14"/>
      <c r="F33" s="14"/>
      <c r="G33" s="14"/>
      <c r="H33" s="14"/>
      <c r="I33" s="14"/>
      <c r="J33" s="14"/>
      <c r="K33" s="8"/>
      <c r="L33" s="8"/>
    </row>
    <row r="34" spans="1:12" ht="15.75" customHeight="1" x14ac:dyDescent="0.2">
      <c r="A34" s="18" t="str">
        <f t="shared" ref="A34:A39" si="4">IF($A$15="MM/DD/YY","MM/DD/YY",A33+1)</f>
        <v>MM/DD/YY</v>
      </c>
      <c r="B34" s="14"/>
      <c r="C34" s="14"/>
      <c r="D34" s="14"/>
      <c r="E34" s="14"/>
      <c r="F34" s="14"/>
      <c r="G34" s="14"/>
      <c r="H34" s="14"/>
      <c r="I34" s="14"/>
      <c r="J34" s="14"/>
      <c r="K34" s="8"/>
      <c r="L34" s="8"/>
    </row>
    <row r="35" spans="1:12" ht="15.75" customHeight="1" x14ac:dyDescent="0.2">
      <c r="A35" s="18" t="str">
        <f t="shared" si="4"/>
        <v>MM/DD/YY</v>
      </c>
      <c r="B35" s="14"/>
      <c r="C35" s="14"/>
      <c r="D35" s="14"/>
      <c r="E35" s="14"/>
      <c r="F35" s="14"/>
      <c r="G35" s="14"/>
      <c r="H35" s="14"/>
      <c r="I35" s="14"/>
      <c r="J35" s="14"/>
      <c r="K35" s="8"/>
      <c r="L35" s="8"/>
    </row>
    <row r="36" spans="1:12" ht="15.75" customHeight="1" x14ac:dyDescent="0.2">
      <c r="A36" s="18" t="str">
        <f t="shared" si="4"/>
        <v>MM/DD/YY</v>
      </c>
      <c r="B36" s="14"/>
      <c r="C36" s="14"/>
      <c r="D36" s="14"/>
      <c r="E36" s="14"/>
      <c r="F36" s="14"/>
      <c r="G36" s="14"/>
      <c r="H36" s="14"/>
      <c r="I36" s="14"/>
      <c r="J36" s="14"/>
      <c r="K36" s="8"/>
      <c r="L36" s="8"/>
    </row>
    <row r="37" spans="1:12" ht="15.75" customHeight="1" x14ac:dyDescent="0.2">
      <c r="A37" s="18" t="str">
        <f t="shared" si="4"/>
        <v>MM/DD/YY</v>
      </c>
      <c r="B37" s="14"/>
      <c r="C37" s="14"/>
      <c r="D37" s="14"/>
      <c r="E37" s="14"/>
      <c r="F37" s="14"/>
      <c r="G37" s="14"/>
      <c r="H37" s="14"/>
      <c r="I37" s="14"/>
      <c r="J37" s="14"/>
      <c r="K37" s="8"/>
      <c r="L37" s="8"/>
    </row>
    <row r="38" spans="1:12" ht="15.75" customHeight="1" x14ac:dyDescent="0.2">
      <c r="A38" s="18" t="str">
        <f t="shared" si="4"/>
        <v>MM/DD/YY</v>
      </c>
      <c r="B38" s="14"/>
      <c r="C38" s="14"/>
      <c r="D38" s="14"/>
      <c r="E38" s="14"/>
      <c r="F38" s="14"/>
      <c r="G38" s="14"/>
      <c r="H38" s="14"/>
      <c r="I38" s="14"/>
      <c r="J38" s="14"/>
      <c r="K38" s="8"/>
      <c r="L38" s="8"/>
    </row>
    <row r="39" spans="1:12" ht="15.75" customHeight="1" x14ac:dyDescent="0.2">
      <c r="A39" s="18" t="str">
        <f t="shared" si="4"/>
        <v>MM/DD/YY</v>
      </c>
      <c r="B39" s="14"/>
      <c r="C39" s="14"/>
      <c r="D39" s="14"/>
      <c r="E39" s="14"/>
      <c r="F39" s="14"/>
      <c r="G39" s="14"/>
      <c r="H39" s="14"/>
      <c r="I39" s="14"/>
      <c r="J39" s="14"/>
      <c r="K39" s="8"/>
      <c r="L39" s="8"/>
    </row>
    <row r="40" spans="1:12" ht="131.1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2" ht="15.75" customHeight="1" x14ac:dyDescent="0.2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2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2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6">
    <mergeCell ref="A13:H14"/>
    <mergeCell ref="A22:H23"/>
    <mergeCell ref="A31:H32"/>
    <mergeCell ref="A40:L40"/>
    <mergeCell ref="I31:L31"/>
    <mergeCell ref="I22:L22"/>
    <mergeCell ref="I13:L13"/>
    <mergeCell ref="J9:K9"/>
    <mergeCell ref="D8:H8"/>
    <mergeCell ref="A6:L6"/>
    <mergeCell ref="A1:L1"/>
    <mergeCell ref="J8:K8"/>
    <mergeCell ref="B3:D3"/>
    <mergeCell ref="B4:D4"/>
    <mergeCell ref="F3:H4"/>
    <mergeCell ref="J3:L4"/>
  </mergeCells>
  <pageMargins left="0.7" right="0.7" top="0.75" bottom="0.75" header="0.3" footer="0.3"/>
  <pageSetup orientation="portrait" horizontalDpi="0" verticalDpi="0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Marvel Edition Tracker - UK</vt:lpstr>
      <vt:lpstr>'Marvel Edition Tracker - UK'!Print_Area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Brazina, Scott C. (2018)</dc:creator>
  <cp:lastModifiedBy>Hannah Crowe</cp:lastModifiedBy>
  <dcterms:created xsi:type="dcterms:W3CDTF">2020-07-30T16:44:33Z</dcterms:created>
  <dcterms:modified xsi:type="dcterms:W3CDTF">2020-10-01T08:54:06Z</dcterms:modified>
</cp:coreProperties>
</file>